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L176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L157" s="1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L119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L100" s="1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L62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38" l="1"/>
  <c r="J119"/>
  <c r="H43"/>
  <c r="J195"/>
  <c r="G195"/>
  <c r="F195"/>
  <c r="I195"/>
  <c r="I176"/>
  <c r="H176"/>
  <c r="F176"/>
  <c r="G176"/>
  <c r="J157"/>
  <c r="I157"/>
  <c r="H157"/>
  <c r="G157"/>
  <c r="F157"/>
  <c r="J138"/>
  <c r="G138"/>
  <c r="F138"/>
  <c r="I138"/>
  <c r="I119"/>
  <c r="H119"/>
  <c r="F119"/>
  <c r="G119"/>
  <c r="H100"/>
  <c r="I100"/>
  <c r="J100"/>
  <c r="G100"/>
  <c r="F100"/>
  <c r="J81"/>
  <c r="H81"/>
  <c r="G81"/>
  <c r="F81"/>
  <c r="I81"/>
  <c r="I62"/>
  <c r="H62"/>
  <c r="F62"/>
  <c r="G62"/>
  <c r="I43"/>
  <c r="J43"/>
  <c r="G43"/>
  <c r="F43"/>
  <c r="I24"/>
  <c r="J24"/>
  <c r="H24"/>
  <c r="G24"/>
  <c r="F24"/>
  <c r="I196" l="1"/>
  <c r="H196"/>
  <c r="F196"/>
  <c r="J196"/>
  <c r="G196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<sst xmlns="http://schemas.openxmlformats.org/spreadsheetml/2006/main" count="315" uniqueCount="100">
  <si>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</si>
  <si>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</si>
  <si>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</si>
  <si>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</si>
  <si>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</si>
  <si>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</si>
  <si>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</si>
  <si>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</si>
  <si>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</si>
  <si>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</si>
  <si>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</si>
  <si>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</si>
  <si>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</si>
  <si>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</si>
  <si>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</si>
  <si>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</si>
  <si>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</si>
  <si>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</si>
  <si>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</si>
  <si>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</si>
  <si>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</si>
  <si>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</si>
  <si>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</si>
  <si>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</si>
  <si>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</si>
  <si>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</si>
  <si>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</si>
  <si>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</si>
  <si>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</si>
  <si>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</si>
  <si>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</si>
  <si>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</si>
  <si>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</si>
  <si>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</si>
  <si>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</si>
  <si>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</si>
  <si>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</si>
  <si>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</si>
  <si>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</si>
  <si>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Волегова М.В.</t>
  </si>
  <si>
    <t>ржаной</t>
  </si>
  <si>
    <t xml:space="preserve">пшеничный </t>
  </si>
  <si>
    <t>каша пшеная молочная с сахаром</t>
  </si>
  <si>
    <t>чай с молоком</t>
  </si>
  <si>
    <t>сыр полутвердый</t>
  </si>
  <si>
    <t>печенье</t>
  </si>
  <si>
    <t>щи из свежей капусты с картофелем и сметаной</t>
  </si>
  <si>
    <t>голубцы ленивые</t>
  </si>
  <si>
    <t>макаронные изделия отварные</t>
  </si>
  <si>
    <t>сок фруктовый</t>
  </si>
  <si>
    <t>каша геркулесовая вязкая</t>
  </si>
  <si>
    <t>кофейный напиток</t>
  </si>
  <si>
    <t>масло сливочное</t>
  </si>
  <si>
    <t>фрукты свежие</t>
  </si>
  <si>
    <t>пшеничный</t>
  </si>
  <si>
    <t>салат из свеклы отварной с растительным маслом</t>
  </si>
  <si>
    <t>суп крестьянский с крупой</t>
  </si>
  <si>
    <t>рагу из отварной птицы с овощами тушеное</t>
  </si>
  <si>
    <t>компот из сухофруктов с сахаром</t>
  </si>
  <si>
    <t>каша гречневая вязкая</t>
  </si>
  <si>
    <t>какао с молоком</t>
  </si>
  <si>
    <t>суп гороховый со сметаной</t>
  </si>
  <si>
    <t>рыба тушеная в томате с овощами</t>
  </si>
  <si>
    <t>картофельное пюре с морковью</t>
  </si>
  <si>
    <t>напиток из шиповника</t>
  </si>
  <si>
    <t>каша манная молочная жидкая</t>
  </si>
  <si>
    <t>яйцо вареное</t>
  </si>
  <si>
    <t>салат витаминный с растительным маслом</t>
  </si>
  <si>
    <t>напиток лимонный</t>
  </si>
  <si>
    <t>плов из отварной говядины</t>
  </si>
  <si>
    <t>каша "Дружба" молочная вязкая</t>
  </si>
  <si>
    <t>чай с лимоном</t>
  </si>
  <si>
    <t>суп рыбный с рисом и картофелем</t>
  </si>
  <si>
    <t>биточки оригинальные паровые</t>
  </si>
  <si>
    <t>горох отварной с маслом</t>
  </si>
  <si>
    <t>компот из свежих яблок</t>
  </si>
  <si>
    <t>компот из кураги</t>
  </si>
  <si>
    <t>борщ с капустой и картофелем со сметаной</t>
  </si>
  <si>
    <t>котлета рыбная паровая</t>
  </si>
  <si>
    <t>запеканка из творога с морковью</t>
  </si>
  <si>
    <t>молоко сгущенное с сахаром</t>
  </si>
  <si>
    <t>суп картофельный с крупой</t>
  </si>
  <si>
    <t>биточки мясные запеченые</t>
  </si>
  <si>
    <t>капуста свежая тушеная</t>
  </si>
  <si>
    <t>каша ячневая молочная с сахаром</t>
  </si>
  <si>
    <t>суп овощной со сметаной</t>
  </si>
  <si>
    <t>котлеты "Школьные"</t>
  </si>
  <si>
    <t>каша гречневая рассыпчатая</t>
  </si>
  <si>
    <t>компот из сухофруктов</t>
  </si>
  <si>
    <t>каша пшеничная молочная жидкая</t>
  </si>
  <si>
    <t>компот из изюма</t>
  </si>
  <si>
    <t>суп картофельно-вермишелевый</t>
  </si>
  <si>
    <t>печень говяжья по-строгановски</t>
  </si>
  <si>
    <t>рис отварной</t>
  </si>
  <si>
    <t>повидло</t>
  </si>
  <si>
    <t>салат морковный с растительным маслом</t>
  </si>
  <si>
    <t>рассольник "Ленинградский" со сметаной</t>
  </si>
  <si>
    <t>картофель тушенный с курицей</t>
  </si>
  <si>
    <t>МБОУ "Школа для детей с ОВЗ" г. Лысьва</t>
  </si>
  <si>
    <t>12 лет и старше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</si>
</sst>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50" sqref="J15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98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99</v>
      </c>
      <c r="G3" s="2" t="s">
        <v>18</v>
      </c>
      <c r="H3" s="48">
        <v>18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9" t="s">
        <v>42</v>
      </c>
      <c r="F6" s="40">
        <v>250</v>
      </c>
      <c r="G6" s="40">
        <v>7.94</v>
      </c>
      <c r="H6" s="40">
        <v>8.4700000000000006</v>
      </c>
      <c r="I6" s="40">
        <v>36.380000000000003</v>
      </c>
      <c r="J6" s="40">
        <v>255.75</v>
      </c>
      <c r="K6" s="41">
        <v>233</v>
      </c>
      <c r="L6" s="40"/>
    </row>
    <row r="7" spans="1:12" ht="15">
      <c r="A7" s="23"/>
      <c r="B7" s="15"/>
      <c r="C7" s="11"/>
      <c r="D7" s="6"/>
      <c r="E7" s="57" t="s">
        <v>44</v>
      </c>
      <c r="F7" s="43">
        <v>10</v>
      </c>
      <c r="G7" s="43">
        <v>2.68</v>
      </c>
      <c r="H7" s="43">
        <v>2.52</v>
      </c>
      <c r="I7" s="43"/>
      <c r="J7" s="43">
        <v>33.4</v>
      </c>
      <c r="K7" s="44">
        <v>75</v>
      </c>
      <c r="L7" s="43"/>
    </row>
    <row r="8" spans="1:12" ht="15">
      <c r="A8" s="23"/>
      <c r="B8" s="15"/>
      <c r="C8" s="11"/>
      <c r="D8" s="7" t="s">
        <v>21</v>
      </c>
      <c r="E8" s="57" t="s">
        <v>43</v>
      </c>
      <c r="F8" s="43">
        <v>200</v>
      </c>
      <c r="G8" s="43">
        <v>1.7</v>
      </c>
      <c r="H8" s="43">
        <v>1.25</v>
      </c>
      <c r="I8" s="43">
        <v>12.42</v>
      </c>
      <c r="J8" s="43">
        <v>67.58</v>
      </c>
      <c r="K8" s="44">
        <v>460</v>
      </c>
      <c r="L8" s="43"/>
    </row>
    <row r="9" spans="1:12" ht="15">
      <c r="A9" s="23"/>
      <c r="B9" s="15"/>
      <c r="C9" s="11"/>
      <c r="D9" s="7" t="s">
        <v>22</v>
      </c>
      <c r="E9" s="57" t="s">
        <v>40</v>
      </c>
      <c r="F9" s="43">
        <v>20</v>
      </c>
      <c r="G9" s="43">
        <v>1.32</v>
      </c>
      <c r="H9" s="43">
        <v>0.22</v>
      </c>
      <c r="I9" s="43">
        <v>8.1999999999999993</v>
      </c>
      <c r="J9" s="43">
        <v>40</v>
      </c>
      <c r="K9" s="44">
        <v>12</v>
      </c>
      <c r="L9" s="43"/>
    </row>
    <row r="10" spans="1:12" ht="15">
      <c r="A10" s="23"/>
      <c r="B10" s="15"/>
      <c r="C10" s="11"/>
      <c r="D10" s="7" t="s">
        <v>23</v>
      </c>
      <c r="E10" s="57" t="s">
        <v>45</v>
      </c>
      <c r="F10" s="43">
        <v>40</v>
      </c>
      <c r="G10" s="43">
        <v>3.2</v>
      </c>
      <c r="H10" s="43">
        <v>7.2</v>
      </c>
      <c r="I10" s="43">
        <v>0.24</v>
      </c>
      <c r="J10" s="43">
        <v>14.76</v>
      </c>
      <c r="K10" s="44">
        <v>804</v>
      </c>
      <c r="L10" s="43"/>
    </row>
    <row r="11" spans="1:12" ht="15">
      <c r="A11" s="23"/>
      <c r="B11" s="15"/>
      <c r="C11" s="11"/>
      <c r="D11" s="6"/>
      <c r="E11" s="57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58" t="s">
        <v>22</v>
      </c>
      <c r="E12" s="57" t="s">
        <v>41</v>
      </c>
      <c r="F12" s="43">
        <v>30</v>
      </c>
      <c r="G12" s="43">
        <v>2.2799999999999998</v>
      </c>
      <c r="H12" s="43">
        <v>0.24</v>
      </c>
      <c r="I12" s="43">
        <v>14.76</v>
      </c>
      <c r="J12" s="43">
        <v>70.5</v>
      </c>
      <c r="K12" s="44">
        <v>13</v>
      </c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19.12</v>
      </c>
      <c r="H13" s="19">
        <f t="shared" si="0"/>
        <v>19.899999999999999</v>
      </c>
      <c r="I13" s="19">
        <f t="shared" si="0"/>
        <v>72</v>
      </c>
      <c r="J13" s="19">
        <f t="shared" si="0"/>
        <v>481.98999999999995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57" t="s">
        <v>46</v>
      </c>
      <c r="F15" s="43">
        <v>250</v>
      </c>
      <c r="G15" s="43">
        <v>2.04</v>
      </c>
      <c r="H15" s="43">
        <v>5.89</v>
      </c>
      <c r="I15" s="43">
        <v>9.3000000000000007</v>
      </c>
      <c r="J15" s="43">
        <v>99.65</v>
      </c>
      <c r="K15" s="44">
        <v>104</v>
      </c>
      <c r="L15" s="43"/>
    </row>
    <row r="16" spans="1:12" ht="15">
      <c r="A16" s="23"/>
      <c r="B16" s="15"/>
      <c r="C16" s="11"/>
      <c r="D16" s="7" t="s">
        <v>27</v>
      </c>
      <c r="E16" s="57" t="s">
        <v>47</v>
      </c>
      <c r="F16" s="43">
        <v>100</v>
      </c>
      <c r="G16" s="43">
        <v>9.49</v>
      </c>
      <c r="H16" s="43">
        <v>9.16</v>
      </c>
      <c r="I16" s="43">
        <v>7.33</v>
      </c>
      <c r="J16" s="43">
        <v>149.91999999999999</v>
      </c>
      <c r="K16" s="44">
        <v>333</v>
      </c>
      <c r="L16" s="43"/>
    </row>
    <row r="17" spans="1:12" ht="15">
      <c r="A17" s="23"/>
      <c r="B17" s="15"/>
      <c r="C17" s="11"/>
      <c r="D17" s="7" t="s">
        <v>28</v>
      </c>
      <c r="E17" s="57" t="s">
        <v>48</v>
      </c>
      <c r="F17" s="43">
        <v>200</v>
      </c>
      <c r="G17" s="43">
        <v>6.89</v>
      </c>
      <c r="H17" s="43">
        <v>7.21</v>
      </c>
      <c r="I17" s="43">
        <v>49.09</v>
      </c>
      <c r="J17" s="43">
        <v>290.77999999999997</v>
      </c>
      <c r="K17" s="44">
        <v>256</v>
      </c>
      <c r="L17" s="43"/>
    </row>
    <row r="18" spans="1:12" ht="15">
      <c r="A18" s="23"/>
      <c r="B18" s="15"/>
      <c r="C18" s="11"/>
      <c r="D18" s="7" t="s">
        <v>29</v>
      </c>
      <c r="E18" s="57" t="s">
        <v>49</v>
      </c>
      <c r="F18" s="43">
        <v>180</v>
      </c>
      <c r="G18" s="43"/>
      <c r="H18" s="43"/>
      <c r="I18" s="43">
        <v>18.899999999999999</v>
      </c>
      <c r="J18" s="43">
        <v>75.599999999999994</v>
      </c>
      <c r="K18" s="44">
        <v>501</v>
      </c>
      <c r="L18" s="43"/>
    </row>
    <row r="19" spans="1:12" ht="15">
      <c r="A19" s="23"/>
      <c r="B19" s="15"/>
      <c r="C19" s="11"/>
      <c r="D19" s="7" t="s">
        <v>30</v>
      </c>
      <c r="E19" s="57" t="s">
        <v>41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13</v>
      </c>
      <c r="L19" s="43"/>
    </row>
    <row r="20" spans="1:12" ht="15">
      <c r="A20" s="23"/>
      <c r="B20" s="15"/>
      <c r="C20" s="11"/>
      <c r="D20" s="7" t="s">
        <v>31</v>
      </c>
      <c r="E20" s="57" t="s">
        <v>40</v>
      </c>
      <c r="F20" s="43">
        <v>30</v>
      </c>
      <c r="G20" s="43">
        <v>1.98</v>
      </c>
      <c r="H20" s="43">
        <v>0.33</v>
      </c>
      <c r="I20" s="43">
        <v>12.3</v>
      </c>
      <c r="J20" s="43">
        <v>60</v>
      </c>
      <c r="K20" s="44">
        <v>12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23.44</v>
      </c>
      <c r="H23" s="19">
        <f t="shared" si="2"/>
        <v>22.91</v>
      </c>
      <c r="I23" s="19">
        <f t="shared" si="2"/>
        <v>116.60000000000001</v>
      </c>
      <c r="J23" s="19">
        <f t="shared" si="2"/>
        <v>769.94999999999993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42.56</v>
      </c>
      <c r="H24" s="32">
        <f t="shared" si="4"/>
        <v>42.81</v>
      </c>
      <c r="I24" s="32">
        <f t="shared" si="4"/>
        <v>188.60000000000002</v>
      </c>
      <c r="J24" s="32">
        <f t="shared" si="4"/>
        <v>1251.9399999999998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9" t="s">
        <v>50</v>
      </c>
      <c r="F25" s="40">
        <v>200</v>
      </c>
      <c r="G25" s="40">
        <v>9.1199999999999992</v>
      </c>
      <c r="H25" s="40">
        <v>12.64</v>
      </c>
      <c r="I25" s="40">
        <v>39.35</v>
      </c>
      <c r="J25" s="40">
        <v>307.3</v>
      </c>
      <c r="K25" s="41">
        <v>212</v>
      </c>
      <c r="L25" s="40"/>
    </row>
    <row r="26" spans="1:12" ht="15">
      <c r="A26" s="14"/>
      <c r="B26" s="15"/>
      <c r="C26" s="11"/>
      <c r="D26" s="6"/>
      <c r="E26" s="57" t="s">
        <v>52</v>
      </c>
      <c r="F26" s="43">
        <v>10</v>
      </c>
      <c r="G26" s="43">
        <v>0.1</v>
      </c>
      <c r="H26" s="43">
        <v>7.25</v>
      </c>
      <c r="I26" s="43">
        <v>0.14000000000000001</v>
      </c>
      <c r="J26" s="43">
        <v>66.2</v>
      </c>
      <c r="K26" s="44">
        <v>79</v>
      </c>
      <c r="L26" s="43"/>
    </row>
    <row r="27" spans="1:12" ht="15">
      <c r="A27" s="14"/>
      <c r="B27" s="15"/>
      <c r="C27" s="11"/>
      <c r="D27" s="7" t="s">
        <v>21</v>
      </c>
      <c r="E27" s="57" t="s">
        <v>51</v>
      </c>
      <c r="F27" s="43">
        <v>200</v>
      </c>
      <c r="G27" s="43">
        <v>1.72</v>
      </c>
      <c r="H27" s="43">
        <v>1.25</v>
      </c>
      <c r="I27" s="43">
        <v>13.91</v>
      </c>
      <c r="J27" s="43">
        <v>73.7</v>
      </c>
      <c r="K27" s="44">
        <v>464</v>
      </c>
      <c r="L27" s="43"/>
    </row>
    <row r="28" spans="1:12" ht="15">
      <c r="A28" s="14"/>
      <c r="B28" s="15"/>
      <c r="C28" s="11"/>
      <c r="D28" s="7" t="s">
        <v>22</v>
      </c>
      <c r="E28" s="57" t="s">
        <v>40</v>
      </c>
      <c r="F28" s="43">
        <v>20</v>
      </c>
      <c r="G28" s="43">
        <v>1.32</v>
      </c>
      <c r="H28" s="43">
        <v>0.22</v>
      </c>
      <c r="I28" s="43">
        <v>8.1999999999999993</v>
      </c>
      <c r="J28" s="43">
        <v>40</v>
      </c>
      <c r="K28" s="44">
        <v>12</v>
      </c>
      <c r="L28" s="43"/>
    </row>
    <row r="29" spans="1:12" ht="15">
      <c r="A29" s="14"/>
      <c r="B29" s="15"/>
      <c r="C29" s="11"/>
      <c r="D29" s="7" t="s">
        <v>23</v>
      </c>
      <c r="E29" s="57" t="s">
        <v>53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82</v>
      </c>
      <c r="L29" s="43"/>
    </row>
    <row r="30" spans="1:12" ht="15">
      <c r="A30" s="14"/>
      <c r="B30" s="15"/>
      <c r="C30" s="11"/>
      <c r="D30" s="58" t="s">
        <v>22</v>
      </c>
      <c r="E30" s="57" t="s">
        <v>54</v>
      </c>
      <c r="F30" s="43">
        <v>30</v>
      </c>
      <c r="G30" s="43">
        <v>2.2799999999999998</v>
      </c>
      <c r="H30" s="43">
        <v>0.24</v>
      </c>
      <c r="I30" s="43">
        <v>14.76</v>
      </c>
      <c r="J30" s="43">
        <v>70.5</v>
      </c>
      <c r="K30" s="44">
        <v>13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14.94</v>
      </c>
      <c r="H32" s="19">
        <f t="shared" ref="H32" si="7">SUM(H25:H31)</f>
        <v>21.999999999999996</v>
      </c>
      <c r="I32" s="19">
        <f t="shared" ref="I32" si="8">SUM(I25:I31)</f>
        <v>86.160000000000011</v>
      </c>
      <c r="J32" s="19">
        <f t="shared" ref="J32:L32" si="9">SUM(J25:J31)</f>
        <v>604.70000000000005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55</v>
      </c>
      <c r="F33" s="43">
        <v>100</v>
      </c>
      <c r="G33" s="43">
        <v>1.44</v>
      </c>
      <c r="H33" s="43">
        <v>6.09</v>
      </c>
      <c r="I33" s="43">
        <v>8.4499999999999993</v>
      </c>
      <c r="J33" s="43">
        <v>93.66</v>
      </c>
      <c r="K33" s="44">
        <v>26</v>
      </c>
      <c r="L33" s="43"/>
    </row>
    <row r="34" spans="1:12" ht="15">
      <c r="A34" s="14"/>
      <c r="B34" s="15"/>
      <c r="C34" s="11"/>
      <c r="D34" s="7" t="s">
        <v>26</v>
      </c>
      <c r="E34" s="57" t="s">
        <v>56</v>
      </c>
      <c r="F34" s="43">
        <v>250</v>
      </c>
      <c r="G34" s="43">
        <v>2.2000000000000002</v>
      </c>
      <c r="H34" s="43">
        <v>5.31</v>
      </c>
      <c r="I34" s="43">
        <v>13.62</v>
      </c>
      <c r="J34" s="43">
        <v>111.5</v>
      </c>
      <c r="K34" s="44">
        <v>119</v>
      </c>
      <c r="L34" s="43"/>
    </row>
    <row r="35" spans="1:12" ht="15">
      <c r="A35" s="14"/>
      <c r="B35" s="15"/>
      <c r="C35" s="11"/>
      <c r="D35" s="7" t="s">
        <v>27</v>
      </c>
      <c r="E35" s="57" t="s">
        <v>57</v>
      </c>
      <c r="F35" s="43">
        <v>240</v>
      </c>
      <c r="G35" s="43">
        <v>13.98</v>
      </c>
      <c r="H35" s="43">
        <v>15.82</v>
      </c>
      <c r="I35" s="43">
        <v>43.54</v>
      </c>
      <c r="J35" s="43">
        <v>378.33</v>
      </c>
      <c r="K35" s="44">
        <v>2</v>
      </c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7" t="s">
        <v>58</v>
      </c>
      <c r="F37" s="43">
        <v>180</v>
      </c>
      <c r="G37" s="43">
        <v>0.57999999999999996</v>
      </c>
      <c r="H37" s="43"/>
      <c r="I37" s="43">
        <v>25.13</v>
      </c>
      <c r="J37" s="43">
        <v>102.82</v>
      </c>
      <c r="K37" s="44">
        <v>11</v>
      </c>
      <c r="L37" s="43"/>
    </row>
    <row r="38" spans="1:12" ht="15">
      <c r="A38" s="14"/>
      <c r="B38" s="15"/>
      <c r="C38" s="11"/>
      <c r="D38" s="7" t="s">
        <v>30</v>
      </c>
      <c r="E38" s="57" t="s">
        <v>41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13</v>
      </c>
      <c r="L38" s="43"/>
    </row>
    <row r="39" spans="1:12" ht="15">
      <c r="A39" s="14"/>
      <c r="B39" s="15"/>
      <c r="C39" s="11"/>
      <c r="D39" s="7" t="s">
        <v>31</v>
      </c>
      <c r="E39" s="57" t="s">
        <v>40</v>
      </c>
      <c r="F39" s="43">
        <v>30</v>
      </c>
      <c r="G39" s="43">
        <v>1.98</v>
      </c>
      <c r="H39" s="43">
        <v>0.33</v>
      </c>
      <c r="I39" s="43">
        <v>12.3</v>
      </c>
      <c r="J39" s="43">
        <v>60</v>
      </c>
      <c r="K39" s="44">
        <v>12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23.22</v>
      </c>
      <c r="H42" s="19">
        <f t="shared" ref="H42" si="11">SUM(H33:H41)</f>
        <v>27.869999999999997</v>
      </c>
      <c r="I42" s="19">
        <f t="shared" ref="I42" si="12">SUM(I33:I41)</f>
        <v>122.71999999999998</v>
      </c>
      <c r="J42" s="19">
        <f t="shared" ref="J42:L42" si="13">SUM(J33:J41)</f>
        <v>840.31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38.159999999999997</v>
      </c>
      <c r="H43" s="32">
        <f t="shared" ref="H43" si="15">H32+H42</f>
        <v>49.86999999999999</v>
      </c>
      <c r="I43" s="32">
        <f t="shared" ref="I43" si="16">I32+I42</f>
        <v>208.88</v>
      </c>
      <c r="J43" s="32">
        <f t="shared" ref="J43:L43" si="17">J32+J42</f>
        <v>1445.01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9" t="s">
        <v>59</v>
      </c>
      <c r="F44" s="40">
        <v>200</v>
      </c>
      <c r="G44" s="40">
        <v>6.3</v>
      </c>
      <c r="H44" s="40">
        <v>6.47</v>
      </c>
      <c r="I44" s="40">
        <v>24.13</v>
      </c>
      <c r="J44" s="40">
        <v>179.67</v>
      </c>
      <c r="K44" s="41">
        <v>213</v>
      </c>
      <c r="L44" s="40"/>
    </row>
    <row r="45" spans="1:12" ht="15">
      <c r="A45" s="23"/>
      <c r="B45" s="15"/>
      <c r="C45" s="11"/>
      <c r="D45" s="6"/>
      <c r="E45" s="57" t="s">
        <v>44</v>
      </c>
      <c r="F45" s="43">
        <v>10</v>
      </c>
      <c r="G45" s="43">
        <v>2.68</v>
      </c>
      <c r="H45" s="43">
        <v>2.52</v>
      </c>
      <c r="I45" s="43"/>
      <c r="J45" s="43">
        <v>33.4</v>
      </c>
      <c r="K45" s="44">
        <v>75</v>
      </c>
      <c r="L45" s="43"/>
    </row>
    <row r="46" spans="1:12" ht="15">
      <c r="A46" s="23"/>
      <c r="B46" s="15"/>
      <c r="C46" s="11"/>
      <c r="D46" s="7" t="s">
        <v>21</v>
      </c>
      <c r="E46" s="57" t="s">
        <v>60</v>
      </c>
      <c r="F46" s="43">
        <v>200</v>
      </c>
      <c r="G46" s="43">
        <v>3.58</v>
      </c>
      <c r="H46" s="43">
        <v>2.92</v>
      </c>
      <c r="I46" s="43">
        <v>15.37</v>
      </c>
      <c r="J46" s="43">
        <v>101.95</v>
      </c>
      <c r="K46" s="44">
        <v>462</v>
      </c>
      <c r="L46" s="43"/>
    </row>
    <row r="47" spans="1:12" ht="15">
      <c r="A47" s="23"/>
      <c r="B47" s="15"/>
      <c r="C47" s="11"/>
      <c r="D47" s="7" t="s">
        <v>22</v>
      </c>
      <c r="E47" s="57" t="s">
        <v>40</v>
      </c>
      <c r="F47" s="43">
        <v>20</v>
      </c>
      <c r="G47" s="43">
        <v>1.32</v>
      </c>
      <c r="H47" s="43">
        <v>0.22</v>
      </c>
      <c r="I47" s="43">
        <v>8.1999999999999993</v>
      </c>
      <c r="J47" s="43">
        <v>40</v>
      </c>
      <c r="K47" s="44">
        <v>12</v>
      </c>
      <c r="L47" s="43"/>
    </row>
    <row r="48" spans="1:12" ht="15">
      <c r="A48" s="23"/>
      <c r="B48" s="15"/>
      <c r="C48" s="11"/>
      <c r="D48" s="7" t="s">
        <v>23</v>
      </c>
      <c r="E48" s="57" t="s">
        <v>53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82</v>
      </c>
      <c r="L48" s="43"/>
    </row>
    <row r="49" spans="1:12" ht="15">
      <c r="A49" s="23"/>
      <c r="B49" s="15"/>
      <c r="C49" s="11"/>
      <c r="D49" s="58" t="s">
        <v>22</v>
      </c>
      <c r="E49" s="57" t="s">
        <v>54</v>
      </c>
      <c r="F49" s="43">
        <v>30</v>
      </c>
      <c r="G49" s="43">
        <v>2.2799999999999998</v>
      </c>
      <c r="H49" s="43">
        <v>0.24</v>
      </c>
      <c r="I49" s="43">
        <v>14.76</v>
      </c>
      <c r="J49" s="43">
        <v>70.5</v>
      </c>
      <c r="K49" s="44">
        <v>13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16.560000000000002</v>
      </c>
      <c r="H51" s="19">
        <f t="shared" ref="H51" si="19">SUM(H44:H50)</f>
        <v>12.770000000000001</v>
      </c>
      <c r="I51" s="19">
        <f t="shared" ref="I51" si="20">SUM(I44:I50)</f>
        <v>72.260000000000005</v>
      </c>
      <c r="J51" s="19">
        <f t="shared" ref="J51:L51" si="21">SUM(J44:J50)</f>
        <v>472.52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57" t="s">
        <v>61</v>
      </c>
      <c r="F53" s="43">
        <v>250</v>
      </c>
      <c r="G53" s="43">
        <v>8.14</v>
      </c>
      <c r="H53" s="43">
        <v>4.33</v>
      </c>
      <c r="I53" s="43">
        <v>22.48</v>
      </c>
      <c r="J53" s="43">
        <v>162.22999999999999</v>
      </c>
      <c r="K53" s="44">
        <v>127</v>
      </c>
      <c r="L53" s="43"/>
    </row>
    <row r="54" spans="1:12" ht="15">
      <c r="A54" s="23"/>
      <c r="B54" s="15"/>
      <c r="C54" s="11"/>
      <c r="D54" s="7" t="s">
        <v>27</v>
      </c>
      <c r="E54" s="57" t="s">
        <v>62</v>
      </c>
      <c r="F54" s="43">
        <v>100</v>
      </c>
      <c r="G54" s="43">
        <v>10.34</v>
      </c>
      <c r="H54" s="43">
        <v>3.45</v>
      </c>
      <c r="I54" s="43">
        <v>6.23</v>
      </c>
      <c r="J54" s="43">
        <v>98.96</v>
      </c>
      <c r="K54" s="44">
        <v>299</v>
      </c>
      <c r="L54" s="43"/>
    </row>
    <row r="55" spans="1:12" ht="15">
      <c r="A55" s="23"/>
      <c r="B55" s="15"/>
      <c r="C55" s="11"/>
      <c r="D55" s="7" t="s">
        <v>28</v>
      </c>
      <c r="E55" s="57" t="s">
        <v>63</v>
      </c>
      <c r="F55" s="43">
        <v>180</v>
      </c>
      <c r="G55" s="43">
        <v>3.21</v>
      </c>
      <c r="H55" s="43">
        <v>7.47</v>
      </c>
      <c r="I55" s="43">
        <v>21.91</v>
      </c>
      <c r="J55" s="43">
        <v>175.58</v>
      </c>
      <c r="K55" s="44"/>
      <c r="L55" s="43"/>
    </row>
    <row r="56" spans="1:12" ht="15">
      <c r="A56" s="23"/>
      <c r="B56" s="15"/>
      <c r="C56" s="11"/>
      <c r="D56" s="7" t="s">
        <v>29</v>
      </c>
      <c r="E56" s="57" t="s">
        <v>64</v>
      </c>
      <c r="F56" s="43">
        <v>200</v>
      </c>
      <c r="G56" s="43">
        <v>0.68</v>
      </c>
      <c r="H56" s="43">
        <v>0.25</v>
      </c>
      <c r="I56" s="43">
        <v>19.66</v>
      </c>
      <c r="J56" s="43">
        <v>96.8</v>
      </c>
      <c r="K56" s="44">
        <v>496</v>
      </c>
      <c r="L56" s="43"/>
    </row>
    <row r="57" spans="1:12" ht="15">
      <c r="A57" s="23"/>
      <c r="B57" s="15"/>
      <c r="C57" s="11"/>
      <c r="D57" s="7" t="s">
        <v>30</v>
      </c>
      <c r="E57" s="57" t="s">
        <v>41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13</v>
      </c>
      <c r="L57" s="43"/>
    </row>
    <row r="58" spans="1:12" ht="15">
      <c r="A58" s="23"/>
      <c r="B58" s="15"/>
      <c r="C58" s="11"/>
      <c r="D58" s="7" t="s">
        <v>31</v>
      </c>
      <c r="E58" s="57" t="s">
        <v>40</v>
      </c>
      <c r="F58" s="43">
        <v>30</v>
      </c>
      <c r="G58" s="43">
        <v>1.98</v>
      </c>
      <c r="H58" s="43">
        <v>0.33</v>
      </c>
      <c r="I58" s="43">
        <v>12.3</v>
      </c>
      <c r="J58" s="43">
        <v>60</v>
      </c>
      <c r="K58" s="44">
        <v>12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27.39</v>
      </c>
      <c r="H61" s="19">
        <f t="shared" ref="H61" si="23">SUM(H52:H60)</f>
        <v>16.149999999999999</v>
      </c>
      <c r="I61" s="19">
        <f t="shared" ref="I61" si="24">SUM(I52:I60)</f>
        <v>102.26</v>
      </c>
      <c r="J61" s="19">
        <f t="shared" ref="J61:L61" si="25">SUM(J52:J60)</f>
        <v>687.56999999999994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43.95</v>
      </c>
      <c r="H62" s="32">
        <f t="shared" ref="H62" si="27">H51+H61</f>
        <v>28.92</v>
      </c>
      <c r="I62" s="32">
        <f t="shared" ref="I62" si="28">I51+I61</f>
        <v>174.52</v>
      </c>
      <c r="J62" s="32">
        <f t="shared" ref="J62:L62" si="29">J51+J61</f>
        <v>1160.0899999999999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9" t="s">
        <v>65</v>
      </c>
      <c r="F63" s="40">
        <v>250</v>
      </c>
      <c r="G63" s="40">
        <v>8.5500000000000007</v>
      </c>
      <c r="H63" s="40">
        <v>6.63</v>
      </c>
      <c r="I63" s="40">
        <v>46.27</v>
      </c>
      <c r="J63" s="40">
        <v>281.10000000000002</v>
      </c>
      <c r="K63" s="41">
        <v>227</v>
      </c>
      <c r="L63" s="40"/>
    </row>
    <row r="64" spans="1:12" ht="15">
      <c r="A64" s="23"/>
      <c r="B64" s="15"/>
      <c r="C64" s="11"/>
      <c r="D64" s="6"/>
      <c r="E64" s="57" t="s">
        <v>52</v>
      </c>
      <c r="F64" s="43">
        <v>10</v>
      </c>
      <c r="G64" s="43">
        <v>0.1</v>
      </c>
      <c r="H64" s="43">
        <v>7.25</v>
      </c>
      <c r="I64" s="43">
        <v>0.14000000000000001</v>
      </c>
      <c r="J64" s="43">
        <v>66.2</v>
      </c>
      <c r="K64" s="44">
        <v>79</v>
      </c>
      <c r="L64" s="43"/>
    </row>
    <row r="65" spans="1:12" ht="15">
      <c r="A65" s="23"/>
      <c r="B65" s="15"/>
      <c r="C65" s="11"/>
      <c r="D65" s="7" t="s">
        <v>21</v>
      </c>
      <c r="E65" s="57" t="s">
        <v>43</v>
      </c>
      <c r="F65" s="43">
        <v>200</v>
      </c>
      <c r="G65" s="43">
        <v>1.7</v>
      </c>
      <c r="H65" s="43">
        <v>1.25</v>
      </c>
      <c r="I65" s="43">
        <v>12.42</v>
      </c>
      <c r="J65" s="43">
        <v>67.58</v>
      </c>
      <c r="K65" s="44">
        <v>460</v>
      </c>
      <c r="L65" s="43"/>
    </row>
    <row r="66" spans="1:12" ht="15">
      <c r="A66" s="23"/>
      <c r="B66" s="15"/>
      <c r="C66" s="11"/>
      <c r="D66" s="7" t="s">
        <v>22</v>
      </c>
      <c r="E66" s="57" t="s">
        <v>54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13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8" t="s">
        <v>22</v>
      </c>
      <c r="E68" s="57" t="s">
        <v>40</v>
      </c>
      <c r="F68" s="43">
        <v>20</v>
      </c>
      <c r="G68" s="43">
        <v>1.32</v>
      </c>
      <c r="H68" s="43">
        <v>0.22</v>
      </c>
      <c r="I68" s="43">
        <v>8.1999999999999993</v>
      </c>
      <c r="J68" s="43">
        <v>40</v>
      </c>
      <c r="K68" s="44">
        <v>12</v>
      </c>
      <c r="L68" s="43"/>
    </row>
    <row r="69" spans="1:12" ht="15">
      <c r="A69" s="23"/>
      <c r="B69" s="15"/>
      <c r="C69" s="11"/>
      <c r="D69" s="6"/>
      <c r="E69" s="57" t="s">
        <v>66</v>
      </c>
      <c r="F69" s="43">
        <v>40</v>
      </c>
      <c r="G69" s="43">
        <v>5</v>
      </c>
      <c r="H69" s="43">
        <v>4.5999999999999996</v>
      </c>
      <c r="I69" s="60">
        <v>0.28000000000000003</v>
      </c>
      <c r="J69" s="43">
        <v>62.52</v>
      </c>
      <c r="K69" s="44">
        <v>267</v>
      </c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18.95</v>
      </c>
      <c r="H70" s="19">
        <f t="shared" ref="H70" si="31">SUM(H63:H69)</f>
        <v>20.189999999999998</v>
      </c>
      <c r="I70" s="19">
        <f t="shared" ref="I70" si="32">SUM(I63:I69)</f>
        <v>82.070000000000007</v>
      </c>
      <c r="J70" s="19">
        <f t="shared" ref="J70:L70" si="33">SUM(J63:J69)</f>
        <v>587.9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67</v>
      </c>
      <c r="F71" s="43">
        <v>100</v>
      </c>
      <c r="G71" s="43">
        <v>1.26</v>
      </c>
      <c r="H71" s="43">
        <v>6.26</v>
      </c>
      <c r="I71" s="43">
        <v>6.64</v>
      </c>
      <c r="J71" s="43">
        <v>90.23</v>
      </c>
      <c r="K71" s="44">
        <v>2</v>
      </c>
      <c r="L71" s="43"/>
    </row>
    <row r="72" spans="1:12" ht="15">
      <c r="A72" s="23"/>
      <c r="B72" s="15"/>
      <c r="C72" s="11"/>
      <c r="D72" s="7" t="s">
        <v>26</v>
      </c>
      <c r="E72" s="57" t="s">
        <v>96</v>
      </c>
      <c r="F72" s="43">
        <v>250</v>
      </c>
      <c r="G72" s="43">
        <v>2.56</v>
      </c>
      <c r="H72" s="43">
        <v>7.9</v>
      </c>
      <c r="I72" s="43">
        <v>17.309999999999999</v>
      </c>
      <c r="J72" s="43">
        <v>151.63</v>
      </c>
      <c r="K72" s="44">
        <v>100</v>
      </c>
      <c r="L72" s="43"/>
    </row>
    <row r="73" spans="1:12" ht="15">
      <c r="A73" s="23"/>
      <c r="B73" s="15"/>
      <c r="C73" s="11"/>
      <c r="D73" s="7" t="s">
        <v>27</v>
      </c>
      <c r="E73" s="57" t="s">
        <v>69</v>
      </c>
      <c r="F73" s="43">
        <v>240</v>
      </c>
      <c r="G73" s="43">
        <v>19.5</v>
      </c>
      <c r="H73" s="43">
        <v>20.14</v>
      </c>
      <c r="I73" s="43">
        <v>48.91</v>
      </c>
      <c r="J73" s="43">
        <v>456.78</v>
      </c>
      <c r="K73" s="44">
        <v>330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57" t="s">
        <v>68</v>
      </c>
      <c r="F75" s="43">
        <v>200</v>
      </c>
      <c r="G75" s="43">
        <v>0.48</v>
      </c>
      <c r="H75" s="43">
        <v>0.02</v>
      </c>
      <c r="I75" s="43">
        <v>24.14</v>
      </c>
      <c r="J75" s="43">
        <v>101.44</v>
      </c>
      <c r="K75" s="44">
        <v>11</v>
      </c>
      <c r="L75" s="43"/>
    </row>
    <row r="76" spans="1:12" ht="15">
      <c r="A76" s="23"/>
      <c r="B76" s="15"/>
      <c r="C76" s="11"/>
      <c r="D76" s="7" t="s">
        <v>30</v>
      </c>
      <c r="E76" s="57" t="s">
        <v>41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13</v>
      </c>
      <c r="L76" s="43"/>
    </row>
    <row r="77" spans="1:12" ht="15">
      <c r="A77" s="23"/>
      <c r="B77" s="15"/>
      <c r="C77" s="11"/>
      <c r="D77" s="7" t="s">
        <v>31</v>
      </c>
      <c r="E77" s="57" t="s">
        <v>40</v>
      </c>
      <c r="F77" s="43">
        <v>30</v>
      </c>
      <c r="G77" s="43">
        <v>1.98</v>
      </c>
      <c r="H77" s="43">
        <v>0.33</v>
      </c>
      <c r="I77" s="43">
        <v>12.3</v>
      </c>
      <c r="J77" s="43">
        <v>60</v>
      </c>
      <c r="K77" s="44">
        <v>12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 t="shared" ref="G80" si="34">SUM(G71:G79)</f>
        <v>28.82</v>
      </c>
      <c r="H80" s="19">
        <f t="shared" ref="H80" si="35">SUM(H71:H79)</f>
        <v>34.97</v>
      </c>
      <c r="I80" s="19">
        <f t="shared" ref="I80" si="36">SUM(I71:I79)</f>
        <v>128.98000000000002</v>
      </c>
      <c r="J80" s="19">
        <f t="shared" ref="J80:L80" si="37">SUM(J71:J79)</f>
        <v>954.07999999999993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1410</v>
      </c>
      <c r="G81" s="32">
        <f t="shared" ref="G81" si="38">G70+G80</f>
        <v>47.769999999999996</v>
      </c>
      <c r="H81" s="32">
        <f t="shared" ref="H81" si="39">H70+H80</f>
        <v>55.16</v>
      </c>
      <c r="I81" s="32">
        <f t="shared" ref="I81" si="40">I70+I80</f>
        <v>211.05</v>
      </c>
      <c r="J81" s="32">
        <f t="shared" ref="J81:L81" si="41">J70+J80</f>
        <v>1541.98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9" t="s">
        <v>70</v>
      </c>
      <c r="F82" s="40">
        <v>200</v>
      </c>
      <c r="G82" s="40">
        <v>6.97</v>
      </c>
      <c r="H82" s="40">
        <v>8.6300000000000008</v>
      </c>
      <c r="I82" s="40">
        <v>37.1</v>
      </c>
      <c r="J82" s="40">
        <v>255.23</v>
      </c>
      <c r="K82" s="41">
        <v>311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57" t="s">
        <v>71</v>
      </c>
      <c r="F84" s="43">
        <v>200</v>
      </c>
      <c r="G84" s="43">
        <v>0.42</v>
      </c>
      <c r="H84" s="43">
        <v>0.01</v>
      </c>
      <c r="I84" s="43">
        <v>10.130000000000001</v>
      </c>
      <c r="J84" s="43">
        <v>43.53</v>
      </c>
      <c r="K84" s="44">
        <v>459</v>
      </c>
      <c r="L84" s="43"/>
    </row>
    <row r="85" spans="1:12" ht="15">
      <c r="A85" s="23"/>
      <c r="B85" s="15"/>
      <c r="C85" s="11"/>
      <c r="D85" s="7" t="s">
        <v>22</v>
      </c>
      <c r="E85" s="57" t="s">
        <v>40</v>
      </c>
      <c r="F85" s="43">
        <v>20</v>
      </c>
      <c r="G85" s="43">
        <v>1.32</v>
      </c>
      <c r="H85" s="43">
        <v>0.22</v>
      </c>
      <c r="I85" s="43">
        <v>8.1999999999999993</v>
      </c>
      <c r="J85" s="43">
        <v>40</v>
      </c>
      <c r="K85" s="44">
        <v>12</v>
      </c>
      <c r="L85" s="43"/>
    </row>
    <row r="86" spans="1:12" ht="15">
      <c r="A86" s="23"/>
      <c r="B86" s="15"/>
      <c r="C86" s="11"/>
      <c r="D86" s="7" t="s">
        <v>23</v>
      </c>
      <c r="E86" s="57" t="s">
        <v>53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82</v>
      </c>
      <c r="L86" s="43"/>
    </row>
    <row r="87" spans="1:12" ht="15">
      <c r="A87" s="23"/>
      <c r="B87" s="15"/>
      <c r="C87" s="11"/>
      <c r="D87" s="58" t="s">
        <v>22</v>
      </c>
      <c r="E87" s="57" t="s">
        <v>54</v>
      </c>
      <c r="F87" s="43">
        <v>30</v>
      </c>
      <c r="G87" s="43">
        <v>2.2799999999999998</v>
      </c>
      <c r="H87" s="43">
        <v>0.24</v>
      </c>
      <c r="I87" s="43">
        <v>14.76</v>
      </c>
      <c r="J87" s="43">
        <v>70.5</v>
      </c>
      <c r="K87" s="44">
        <v>13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11.389999999999999</v>
      </c>
      <c r="H89" s="19">
        <f t="shared" ref="H89" si="43">SUM(H82:H88)</f>
        <v>9.5000000000000018</v>
      </c>
      <c r="I89" s="19">
        <f t="shared" ref="I89" si="44">SUM(I82:I88)</f>
        <v>79.990000000000009</v>
      </c>
      <c r="J89" s="19">
        <f t="shared" ref="J89:L89" si="45">SUM(J82:J88)</f>
        <v>456.26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57" t="s">
        <v>72</v>
      </c>
      <c r="F91" s="43">
        <v>250</v>
      </c>
      <c r="G91" s="43">
        <v>7.29</v>
      </c>
      <c r="H91" s="43">
        <v>4.07</v>
      </c>
      <c r="I91" s="43">
        <v>17.399999999999999</v>
      </c>
      <c r="J91" s="43">
        <v>136.19</v>
      </c>
      <c r="K91" s="44">
        <v>158</v>
      </c>
      <c r="L91" s="43"/>
    </row>
    <row r="92" spans="1:12" ht="15">
      <c r="A92" s="23"/>
      <c r="B92" s="15"/>
      <c r="C92" s="11"/>
      <c r="D92" s="7" t="s">
        <v>27</v>
      </c>
      <c r="E92" s="57" t="s">
        <v>73</v>
      </c>
      <c r="F92" s="43">
        <v>100</v>
      </c>
      <c r="G92" s="43">
        <v>14.92</v>
      </c>
      <c r="H92" s="43">
        <v>14.81</v>
      </c>
      <c r="I92" s="43">
        <v>11.34</v>
      </c>
      <c r="J92" s="43">
        <v>237.32</v>
      </c>
      <c r="K92" s="44">
        <v>206</v>
      </c>
      <c r="L92" s="43"/>
    </row>
    <row r="93" spans="1:12" ht="15">
      <c r="A93" s="23"/>
      <c r="B93" s="15"/>
      <c r="C93" s="11"/>
      <c r="D93" s="7" t="s">
        <v>28</v>
      </c>
      <c r="E93" s="57" t="s">
        <v>74</v>
      </c>
      <c r="F93" s="43">
        <v>180</v>
      </c>
      <c r="G93" s="43">
        <v>14.76</v>
      </c>
      <c r="H93" s="43">
        <v>8.1</v>
      </c>
      <c r="I93" s="43">
        <v>34.450000000000003</v>
      </c>
      <c r="J93" s="43">
        <v>269.06</v>
      </c>
      <c r="K93" s="44">
        <v>356</v>
      </c>
      <c r="L93" s="43"/>
    </row>
    <row r="94" spans="1:12" ht="15">
      <c r="A94" s="23"/>
      <c r="B94" s="15"/>
      <c r="C94" s="11"/>
      <c r="D94" s="7" t="s">
        <v>29</v>
      </c>
      <c r="E94" s="57" t="s">
        <v>75</v>
      </c>
      <c r="F94" s="43">
        <v>200</v>
      </c>
      <c r="G94" s="43">
        <v>0.24</v>
      </c>
      <c r="H94" s="43">
        <v>0.24</v>
      </c>
      <c r="I94" s="43">
        <v>20.88</v>
      </c>
      <c r="J94" s="43">
        <v>88.2</v>
      </c>
      <c r="K94" s="44">
        <v>11</v>
      </c>
      <c r="L94" s="43"/>
    </row>
    <row r="95" spans="1:12" ht="15">
      <c r="A95" s="23"/>
      <c r="B95" s="15"/>
      <c r="C95" s="11"/>
      <c r="D95" s="7" t="s">
        <v>30</v>
      </c>
      <c r="E95" s="57" t="s">
        <v>41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13</v>
      </c>
      <c r="L95" s="43"/>
    </row>
    <row r="96" spans="1:12" ht="15">
      <c r="A96" s="23"/>
      <c r="B96" s="15"/>
      <c r="C96" s="11"/>
      <c r="D96" s="7" t="s">
        <v>31</v>
      </c>
      <c r="E96" s="57" t="s">
        <v>40</v>
      </c>
      <c r="F96" s="43">
        <v>30</v>
      </c>
      <c r="G96" s="43">
        <v>1.98</v>
      </c>
      <c r="H96" s="43">
        <v>0.33</v>
      </c>
      <c r="I96" s="43">
        <v>12.3</v>
      </c>
      <c r="J96" s="43">
        <v>60</v>
      </c>
      <c r="K96" s="44">
        <v>12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42.23</v>
      </c>
      <c r="H99" s="19">
        <f t="shared" ref="H99" si="47">SUM(H90:H98)</f>
        <v>27.87</v>
      </c>
      <c r="I99" s="19">
        <f t="shared" ref="I99" si="48">SUM(I90:I98)</f>
        <v>116.05</v>
      </c>
      <c r="J99" s="19">
        <f t="shared" ref="J99:L99" si="49">SUM(J90:J98)</f>
        <v>884.77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1350</v>
      </c>
      <c r="G100" s="32">
        <f t="shared" ref="G100" si="50">G89+G99</f>
        <v>53.62</v>
      </c>
      <c r="H100" s="32">
        <f t="shared" ref="H100" si="51">H89+H99</f>
        <v>37.370000000000005</v>
      </c>
      <c r="I100" s="32">
        <f t="shared" ref="I100" si="52">I89+I99</f>
        <v>196.04000000000002</v>
      </c>
      <c r="J100" s="32">
        <f t="shared" ref="J100:L100" si="53">J89+J99</f>
        <v>1341.03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9" t="s">
        <v>50</v>
      </c>
      <c r="F101" s="40">
        <v>250</v>
      </c>
      <c r="G101" s="40">
        <v>10.06</v>
      </c>
      <c r="H101" s="40">
        <v>9.84</v>
      </c>
      <c r="I101" s="40">
        <v>50.53</v>
      </c>
      <c r="J101" s="40">
        <v>330.75</v>
      </c>
      <c r="K101" s="41">
        <v>212</v>
      </c>
      <c r="L101" s="40"/>
    </row>
    <row r="102" spans="1:12" ht="15">
      <c r="A102" s="23"/>
      <c r="B102" s="15"/>
      <c r="C102" s="11"/>
      <c r="D102" s="6"/>
      <c r="E102" s="57" t="s">
        <v>44</v>
      </c>
      <c r="F102" s="43">
        <v>10</v>
      </c>
      <c r="G102" s="43">
        <v>2.68</v>
      </c>
      <c r="H102" s="43">
        <v>2.52</v>
      </c>
      <c r="I102" s="43"/>
      <c r="J102" s="43">
        <v>33.4</v>
      </c>
      <c r="K102" s="44">
        <v>75</v>
      </c>
      <c r="L102" s="43"/>
    </row>
    <row r="103" spans="1:12" ht="15">
      <c r="A103" s="23"/>
      <c r="B103" s="15"/>
      <c r="C103" s="11"/>
      <c r="D103" s="7" t="s">
        <v>21</v>
      </c>
      <c r="E103" s="57" t="s">
        <v>51</v>
      </c>
      <c r="F103" s="43">
        <v>200</v>
      </c>
      <c r="G103" s="43">
        <v>1.72</v>
      </c>
      <c r="H103" s="43">
        <v>1.25</v>
      </c>
      <c r="I103" s="43">
        <v>13.91</v>
      </c>
      <c r="J103" s="43">
        <v>73.7</v>
      </c>
      <c r="K103" s="44">
        <v>464</v>
      </c>
      <c r="L103" s="43"/>
    </row>
    <row r="104" spans="1:12" ht="15">
      <c r="A104" s="23"/>
      <c r="B104" s="15"/>
      <c r="C104" s="11"/>
      <c r="D104" s="7" t="s">
        <v>22</v>
      </c>
      <c r="E104" s="57" t="s">
        <v>54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13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7" t="s">
        <v>40</v>
      </c>
      <c r="F106" s="43">
        <v>20</v>
      </c>
      <c r="G106" s="43">
        <v>1.32</v>
      </c>
      <c r="H106" s="43">
        <v>0.22</v>
      </c>
      <c r="I106" s="43">
        <v>8.1999999999999993</v>
      </c>
      <c r="J106" s="43">
        <v>40</v>
      </c>
      <c r="K106" s="44">
        <v>12</v>
      </c>
      <c r="L106" s="43"/>
    </row>
    <row r="107" spans="1:12" ht="15">
      <c r="A107" s="23"/>
      <c r="B107" s="15"/>
      <c r="C107" s="11"/>
      <c r="D107" s="6"/>
      <c r="E107" s="57" t="s">
        <v>66</v>
      </c>
      <c r="F107" s="43">
        <v>40</v>
      </c>
      <c r="G107" s="43">
        <v>5</v>
      </c>
      <c r="H107" s="43">
        <v>4.5999999999999996</v>
      </c>
      <c r="I107" s="60">
        <v>0.28000000000000003</v>
      </c>
      <c r="J107" s="43">
        <v>62.52</v>
      </c>
      <c r="K107" s="44">
        <v>267</v>
      </c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23.060000000000002</v>
      </c>
      <c r="H108" s="19">
        <f t="shared" si="54"/>
        <v>18.670000000000002</v>
      </c>
      <c r="I108" s="19">
        <f t="shared" si="54"/>
        <v>87.68</v>
      </c>
      <c r="J108" s="19">
        <f t="shared" si="54"/>
        <v>610.86999999999989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57" t="s">
        <v>77</v>
      </c>
      <c r="F110" s="43">
        <v>250</v>
      </c>
      <c r="G110" s="43">
        <v>2.19</v>
      </c>
      <c r="H110" s="43">
        <v>6.85</v>
      </c>
      <c r="I110" s="43">
        <v>13.63</v>
      </c>
      <c r="J110" s="43">
        <v>125.92</v>
      </c>
      <c r="K110" s="44">
        <v>54</v>
      </c>
      <c r="L110" s="43"/>
    </row>
    <row r="111" spans="1:12" ht="15">
      <c r="A111" s="23"/>
      <c r="B111" s="15"/>
      <c r="C111" s="11"/>
      <c r="D111" s="7" t="s">
        <v>27</v>
      </c>
      <c r="E111" s="57" t="s">
        <v>78</v>
      </c>
      <c r="F111" s="43">
        <v>100</v>
      </c>
      <c r="G111" s="43">
        <v>15.88</v>
      </c>
      <c r="H111" s="43">
        <v>9.5</v>
      </c>
      <c r="I111" s="43">
        <v>15</v>
      </c>
      <c r="J111" s="43">
        <v>207.12</v>
      </c>
      <c r="K111" s="44">
        <v>242</v>
      </c>
      <c r="L111" s="43"/>
    </row>
    <row r="112" spans="1:12" ht="15">
      <c r="A112" s="23"/>
      <c r="B112" s="15"/>
      <c r="C112" s="11"/>
      <c r="D112" s="7" t="s">
        <v>28</v>
      </c>
      <c r="E112" s="57" t="s">
        <v>48</v>
      </c>
      <c r="F112" s="43">
        <v>180</v>
      </c>
      <c r="G112" s="43">
        <v>6.2</v>
      </c>
      <c r="H112" s="43">
        <v>6.49</v>
      </c>
      <c r="I112" s="43">
        <v>44.18</v>
      </c>
      <c r="J112" s="43">
        <v>261.70999999999998</v>
      </c>
      <c r="K112" s="44">
        <v>256</v>
      </c>
      <c r="L112" s="43"/>
    </row>
    <row r="113" spans="1:12" ht="15">
      <c r="A113" s="23"/>
      <c r="B113" s="15"/>
      <c r="C113" s="11"/>
      <c r="D113" s="7" t="s">
        <v>29</v>
      </c>
      <c r="E113" s="57" t="s">
        <v>76</v>
      </c>
      <c r="F113" s="43">
        <v>200</v>
      </c>
      <c r="G113" s="60">
        <v>1.04</v>
      </c>
      <c r="H113" s="43">
        <v>0.06</v>
      </c>
      <c r="I113" s="43">
        <v>26</v>
      </c>
      <c r="J113" s="43">
        <v>106.8</v>
      </c>
      <c r="K113" s="44">
        <v>11</v>
      </c>
      <c r="L113" s="43"/>
    </row>
    <row r="114" spans="1:12" ht="15">
      <c r="A114" s="23"/>
      <c r="B114" s="15"/>
      <c r="C114" s="11"/>
      <c r="D114" s="7" t="s">
        <v>30</v>
      </c>
      <c r="E114" s="57" t="s">
        <v>41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13</v>
      </c>
      <c r="L114" s="43"/>
    </row>
    <row r="115" spans="1:12" ht="15">
      <c r="A115" s="23"/>
      <c r="B115" s="15"/>
      <c r="C115" s="11"/>
      <c r="D115" s="7" t="s">
        <v>31</v>
      </c>
      <c r="E115" s="57" t="s">
        <v>40</v>
      </c>
      <c r="F115" s="43">
        <v>30</v>
      </c>
      <c r="G115" s="43">
        <v>1.98</v>
      </c>
      <c r="H115" s="43">
        <v>0.33</v>
      </c>
      <c r="I115" s="43">
        <v>12.3</v>
      </c>
      <c r="J115" s="43">
        <v>60</v>
      </c>
      <c r="K115" s="44">
        <v>12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30.33</v>
      </c>
      <c r="H118" s="19">
        <f t="shared" si="56"/>
        <v>23.55</v>
      </c>
      <c r="I118" s="19">
        <f t="shared" si="56"/>
        <v>130.79000000000002</v>
      </c>
      <c r="J118" s="19">
        <f t="shared" si="56"/>
        <v>855.55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1350</v>
      </c>
      <c r="G119" s="32">
        <f t="shared" ref="G119" si="58">G108+G118</f>
        <v>53.39</v>
      </c>
      <c r="H119" s="32">
        <f t="shared" ref="H119" si="59">H108+H118</f>
        <v>42.22</v>
      </c>
      <c r="I119" s="32">
        <f t="shared" ref="I119" si="60">I108+I118</f>
        <v>218.47000000000003</v>
      </c>
      <c r="J119" s="32">
        <f t="shared" ref="J119:L119" si="61">J108+J118</f>
        <v>1466.4199999999998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9" t="s">
        <v>79</v>
      </c>
      <c r="F120" s="40">
        <v>200</v>
      </c>
      <c r="G120" s="40">
        <v>13.94</v>
      </c>
      <c r="H120" s="40">
        <v>12.48</v>
      </c>
      <c r="I120" s="40">
        <v>20.96</v>
      </c>
      <c r="J120" s="40">
        <v>264.35000000000002</v>
      </c>
      <c r="K120" s="41">
        <v>189</v>
      </c>
      <c r="L120" s="40"/>
    </row>
    <row r="121" spans="1:12" ht="15">
      <c r="A121" s="14"/>
      <c r="B121" s="15"/>
      <c r="C121" s="11"/>
      <c r="D121" s="6"/>
      <c r="E121" s="57" t="s">
        <v>80</v>
      </c>
      <c r="F121" s="43">
        <v>20</v>
      </c>
      <c r="G121" s="43">
        <v>1</v>
      </c>
      <c r="H121" s="43">
        <v>1.7</v>
      </c>
      <c r="I121" s="43">
        <v>11.06</v>
      </c>
      <c r="J121" s="43">
        <v>63.54</v>
      </c>
      <c r="K121" s="44">
        <v>5741</v>
      </c>
      <c r="L121" s="43"/>
    </row>
    <row r="122" spans="1:12" ht="15">
      <c r="A122" s="14"/>
      <c r="B122" s="15"/>
      <c r="C122" s="11"/>
      <c r="D122" s="7" t="s">
        <v>21</v>
      </c>
      <c r="E122" s="57" t="s">
        <v>60</v>
      </c>
      <c r="F122" s="43">
        <v>180</v>
      </c>
      <c r="G122" s="43">
        <v>3.23</v>
      </c>
      <c r="H122" s="43">
        <v>2.64</v>
      </c>
      <c r="I122" s="43">
        <v>13.84</v>
      </c>
      <c r="J122" s="43">
        <v>91.91</v>
      </c>
      <c r="K122" s="44">
        <v>462</v>
      </c>
      <c r="L122" s="43"/>
    </row>
    <row r="123" spans="1:12" ht="15">
      <c r="A123" s="14"/>
      <c r="B123" s="15"/>
      <c r="C123" s="11"/>
      <c r="D123" s="7" t="s">
        <v>22</v>
      </c>
      <c r="E123" s="57" t="s">
        <v>40</v>
      </c>
      <c r="F123" s="43">
        <v>20</v>
      </c>
      <c r="G123" s="43">
        <v>1.32</v>
      </c>
      <c r="H123" s="43">
        <v>0.22</v>
      </c>
      <c r="I123" s="43">
        <v>8.1999999999999993</v>
      </c>
      <c r="J123" s="43">
        <v>40</v>
      </c>
      <c r="K123" s="44">
        <v>12</v>
      </c>
      <c r="L123" s="43"/>
    </row>
    <row r="124" spans="1:12" ht="15">
      <c r="A124" s="14"/>
      <c r="B124" s="15"/>
      <c r="C124" s="11"/>
      <c r="D124" s="7" t="s">
        <v>23</v>
      </c>
      <c r="E124" s="57" t="s">
        <v>53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82</v>
      </c>
      <c r="L124" s="43"/>
    </row>
    <row r="125" spans="1:12" ht="15">
      <c r="A125" s="14"/>
      <c r="B125" s="15"/>
      <c r="C125" s="11"/>
      <c r="D125" s="6"/>
      <c r="E125" s="57" t="s">
        <v>54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70.5</v>
      </c>
      <c r="K125" s="44">
        <v>13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22.169999999999998</v>
      </c>
      <c r="H127" s="19">
        <f t="shared" si="62"/>
        <v>17.679999999999996</v>
      </c>
      <c r="I127" s="19">
        <f t="shared" si="62"/>
        <v>78.62</v>
      </c>
      <c r="J127" s="19">
        <f t="shared" si="62"/>
        <v>577.30000000000007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7" t="s">
        <v>55</v>
      </c>
      <c r="F128" s="43">
        <v>100</v>
      </c>
      <c r="G128" s="43">
        <v>1.44</v>
      </c>
      <c r="H128" s="43">
        <v>6.09</v>
      </c>
      <c r="I128" s="43">
        <v>8.4499999999999993</v>
      </c>
      <c r="J128" s="43">
        <v>93.66</v>
      </c>
      <c r="K128" s="44">
        <v>26</v>
      </c>
      <c r="L128" s="43"/>
    </row>
    <row r="129" spans="1:12" ht="15">
      <c r="A129" s="14"/>
      <c r="B129" s="15"/>
      <c r="C129" s="11"/>
      <c r="D129" s="7" t="s">
        <v>26</v>
      </c>
      <c r="E129" s="57" t="s">
        <v>81</v>
      </c>
      <c r="F129" s="43">
        <v>250</v>
      </c>
      <c r="G129" s="43">
        <v>2.38</v>
      </c>
      <c r="H129" s="43">
        <v>3.14</v>
      </c>
      <c r="I129" s="43">
        <v>17.010000000000002</v>
      </c>
      <c r="J129" s="43">
        <v>106.61</v>
      </c>
      <c r="K129" s="44">
        <v>115</v>
      </c>
      <c r="L129" s="43"/>
    </row>
    <row r="130" spans="1:12" ht="15">
      <c r="A130" s="14"/>
      <c r="B130" s="15"/>
      <c r="C130" s="11"/>
      <c r="D130" s="7" t="s">
        <v>27</v>
      </c>
      <c r="E130" s="57" t="s">
        <v>82</v>
      </c>
      <c r="F130" s="43">
        <v>100</v>
      </c>
      <c r="G130" s="43">
        <v>15.45</v>
      </c>
      <c r="H130" s="43">
        <v>21.56</v>
      </c>
      <c r="I130" s="43">
        <v>10.44</v>
      </c>
      <c r="J130" s="43">
        <v>296.26</v>
      </c>
      <c r="K130" s="44">
        <v>45</v>
      </c>
      <c r="L130" s="43"/>
    </row>
    <row r="131" spans="1:12" ht="15">
      <c r="A131" s="14"/>
      <c r="B131" s="15"/>
      <c r="C131" s="11"/>
      <c r="D131" s="7" t="s">
        <v>28</v>
      </c>
      <c r="E131" s="57" t="s">
        <v>83</v>
      </c>
      <c r="F131" s="43">
        <v>180</v>
      </c>
      <c r="G131" s="43">
        <v>4.7</v>
      </c>
      <c r="H131" s="43">
        <v>6.41</v>
      </c>
      <c r="I131" s="43">
        <v>20.34</v>
      </c>
      <c r="J131" s="43">
        <v>159.63</v>
      </c>
      <c r="K131" s="44">
        <v>380</v>
      </c>
      <c r="L131" s="43"/>
    </row>
    <row r="132" spans="1:12" ht="15">
      <c r="A132" s="14"/>
      <c r="B132" s="15"/>
      <c r="C132" s="11"/>
      <c r="D132" s="7" t="s">
        <v>29</v>
      </c>
      <c r="E132" s="57" t="s">
        <v>49</v>
      </c>
      <c r="F132" s="43">
        <v>180</v>
      </c>
      <c r="G132" s="43"/>
      <c r="H132" s="43"/>
      <c r="I132" s="43">
        <v>18.899999999999999</v>
      </c>
      <c r="J132" s="43">
        <v>75.599999999999994</v>
      </c>
      <c r="K132" s="44">
        <v>501</v>
      </c>
      <c r="L132" s="43"/>
    </row>
    <row r="133" spans="1:12" ht="15">
      <c r="A133" s="14"/>
      <c r="B133" s="15"/>
      <c r="C133" s="11"/>
      <c r="D133" s="7" t="s">
        <v>30</v>
      </c>
      <c r="E133" s="57" t="s">
        <v>41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13</v>
      </c>
      <c r="L133" s="43"/>
    </row>
    <row r="134" spans="1:12" ht="15">
      <c r="A134" s="14"/>
      <c r="B134" s="15"/>
      <c r="C134" s="11"/>
      <c r="D134" s="7" t="s">
        <v>31</v>
      </c>
      <c r="E134" s="57" t="s">
        <v>40</v>
      </c>
      <c r="F134" s="43">
        <v>30</v>
      </c>
      <c r="G134" s="43">
        <v>1.98</v>
      </c>
      <c r="H134" s="43">
        <v>0.33</v>
      </c>
      <c r="I134" s="43">
        <v>12.3</v>
      </c>
      <c r="J134" s="43">
        <v>60</v>
      </c>
      <c r="K134" s="44">
        <v>12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 t="shared" ref="G137:J137" si="64">SUM(G128:G136)</f>
        <v>28.99</v>
      </c>
      <c r="H137" s="19">
        <f t="shared" si="64"/>
        <v>37.85</v>
      </c>
      <c r="I137" s="19">
        <f t="shared" si="64"/>
        <v>107.11999999999999</v>
      </c>
      <c r="J137" s="19">
        <f t="shared" si="64"/>
        <v>885.76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1430</v>
      </c>
      <c r="G138" s="32">
        <f t="shared" ref="G138" si="66">G127+G137</f>
        <v>51.16</v>
      </c>
      <c r="H138" s="32">
        <f t="shared" ref="H138" si="67">H127+H137</f>
        <v>55.53</v>
      </c>
      <c r="I138" s="32">
        <f t="shared" ref="I138" si="68">I127+I137</f>
        <v>185.74</v>
      </c>
      <c r="J138" s="32">
        <f t="shared" ref="J138:L138" si="69">J127+J137</f>
        <v>1463.06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9" t="s">
        <v>84</v>
      </c>
      <c r="F139" s="40">
        <v>250</v>
      </c>
      <c r="G139" s="40">
        <v>9.6300000000000008</v>
      </c>
      <c r="H139" s="40">
        <v>11.73</v>
      </c>
      <c r="I139" s="40">
        <v>50.72</v>
      </c>
      <c r="J139" s="40">
        <v>352.25</v>
      </c>
      <c r="K139" s="41">
        <v>466</v>
      </c>
      <c r="L139" s="40"/>
    </row>
    <row r="140" spans="1:12" ht="15">
      <c r="A140" s="23"/>
      <c r="B140" s="15"/>
      <c r="C140" s="11"/>
      <c r="D140" s="6"/>
      <c r="E140" s="57" t="s">
        <v>52</v>
      </c>
      <c r="F140" s="43">
        <v>10</v>
      </c>
      <c r="G140" s="43">
        <v>0.1</v>
      </c>
      <c r="H140" s="43">
        <v>7.25</v>
      </c>
      <c r="I140" s="43">
        <v>0.14000000000000001</v>
      </c>
      <c r="J140" s="43">
        <v>66.2</v>
      </c>
      <c r="K140" s="44">
        <v>79</v>
      </c>
      <c r="L140" s="43"/>
    </row>
    <row r="141" spans="1:12" ht="15">
      <c r="A141" s="23"/>
      <c r="B141" s="15"/>
      <c r="C141" s="11"/>
      <c r="D141" s="7" t="s">
        <v>21</v>
      </c>
      <c r="E141" s="57" t="s">
        <v>43</v>
      </c>
      <c r="F141" s="43">
        <v>200</v>
      </c>
      <c r="G141" s="43">
        <v>1.7</v>
      </c>
      <c r="H141" s="43">
        <v>1.25</v>
      </c>
      <c r="I141" s="43">
        <v>12.42</v>
      </c>
      <c r="J141" s="43">
        <v>67.58</v>
      </c>
      <c r="K141" s="44">
        <v>460</v>
      </c>
      <c r="L141" s="43"/>
    </row>
    <row r="142" spans="1:12" ht="15.75" customHeight="1">
      <c r="A142" s="23"/>
      <c r="B142" s="15"/>
      <c r="C142" s="11"/>
      <c r="D142" s="7" t="s">
        <v>22</v>
      </c>
      <c r="E142" s="57" t="s">
        <v>54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13</v>
      </c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57" t="s">
        <v>40</v>
      </c>
      <c r="F144" s="43">
        <v>20</v>
      </c>
      <c r="G144" s="43">
        <v>1.32</v>
      </c>
      <c r="H144" s="43">
        <v>0.22</v>
      </c>
      <c r="I144" s="43">
        <v>8.1999999999999993</v>
      </c>
      <c r="J144" s="43">
        <v>40</v>
      </c>
      <c r="K144" s="44">
        <v>12</v>
      </c>
      <c r="L144" s="43"/>
    </row>
    <row r="145" spans="1:12" ht="15">
      <c r="A145" s="23"/>
      <c r="B145" s="15"/>
      <c r="C145" s="11"/>
      <c r="D145" s="6"/>
      <c r="E145" s="57" t="s">
        <v>45</v>
      </c>
      <c r="F145" s="43">
        <v>40</v>
      </c>
      <c r="G145" s="43">
        <v>3.2</v>
      </c>
      <c r="H145" s="43">
        <v>7.2</v>
      </c>
      <c r="I145" s="43">
        <v>26.8</v>
      </c>
      <c r="J145" s="43">
        <v>184</v>
      </c>
      <c r="K145" s="44">
        <v>806</v>
      </c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18.23</v>
      </c>
      <c r="H146" s="19">
        <f t="shared" si="70"/>
        <v>27.889999999999997</v>
      </c>
      <c r="I146" s="19">
        <f t="shared" si="70"/>
        <v>113.04</v>
      </c>
      <c r="J146" s="19">
        <f t="shared" si="70"/>
        <v>780.53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85</v>
      </c>
      <c r="F148" s="43">
        <v>250</v>
      </c>
      <c r="G148" s="43">
        <v>2.08</v>
      </c>
      <c r="H148" s="43">
        <v>7.3</v>
      </c>
      <c r="I148" s="43">
        <v>11.4</v>
      </c>
      <c r="J148" s="43">
        <v>120.25</v>
      </c>
      <c r="K148" s="44">
        <v>117</v>
      </c>
      <c r="L148" s="43"/>
    </row>
    <row r="149" spans="1:12" ht="15">
      <c r="A149" s="23"/>
      <c r="B149" s="15"/>
      <c r="C149" s="11"/>
      <c r="D149" s="7" t="s">
        <v>27</v>
      </c>
      <c r="E149" s="42" t="s">
        <v>86</v>
      </c>
      <c r="F149" s="43">
        <v>100</v>
      </c>
      <c r="G149" s="43">
        <v>15.03</v>
      </c>
      <c r="H149" s="43">
        <v>13.04</v>
      </c>
      <c r="I149" s="43">
        <v>13.64</v>
      </c>
      <c r="J149" s="43">
        <v>230.64</v>
      </c>
      <c r="K149" s="44">
        <v>347</v>
      </c>
      <c r="L149" s="43"/>
    </row>
    <row r="150" spans="1:12" ht="15">
      <c r="A150" s="23"/>
      <c r="B150" s="15"/>
      <c r="C150" s="11"/>
      <c r="D150" s="7" t="s">
        <v>28</v>
      </c>
      <c r="E150" s="42" t="s">
        <v>87</v>
      </c>
      <c r="F150" s="43">
        <v>180</v>
      </c>
      <c r="G150" s="43">
        <v>6.55</v>
      </c>
      <c r="H150" s="43">
        <v>6.3</v>
      </c>
      <c r="I150" s="43">
        <v>36.28</v>
      </c>
      <c r="J150" s="43">
        <v>228.03</v>
      </c>
      <c r="K150" s="44">
        <v>202</v>
      </c>
      <c r="L150" s="43"/>
    </row>
    <row r="151" spans="1:12" ht="15">
      <c r="A151" s="23"/>
      <c r="B151" s="15"/>
      <c r="C151" s="11"/>
      <c r="D151" s="7" t="s">
        <v>29</v>
      </c>
      <c r="E151" s="42" t="s">
        <v>88</v>
      </c>
      <c r="F151" s="43">
        <v>200</v>
      </c>
      <c r="G151" s="43">
        <v>0.64</v>
      </c>
      <c r="H151" s="43"/>
      <c r="I151" s="43">
        <v>22.92</v>
      </c>
      <c r="J151" s="43">
        <v>94.24</v>
      </c>
      <c r="K151" s="44">
        <v>495</v>
      </c>
      <c r="L151" s="43"/>
    </row>
    <row r="152" spans="1:12" ht="15">
      <c r="A152" s="23"/>
      <c r="B152" s="15"/>
      <c r="C152" s="11"/>
      <c r="D152" s="7" t="s">
        <v>30</v>
      </c>
      <c r="E152" s="57" t="s">
        <v>41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13</v>
      </c>
      <c r="L152" s="43"/>
    </row>
    <row r="153" spans="1:12" ht="15">
      <c r="A153" s="23"/>
      <c r="B153" s="15"/>
      <c r="C153" s="11"/>
      <c r="D153" s="7" t="s">
        <v>31</v>
      </c>
      <c r="E153" s="57" t="s">
        <v>40</v>
      </c>
      <c r="F153" s="43">
        <v>30</v>
      </c>
      <c r="G153" s="43">
        <v>1.98</v>
      </c>
      <c r="H153" s="43">
        <v>0.33</v>
      </c>
      <c r="I153" s="43">
        <v>12.3</v>
      </c>
      <c r="J153" s="43">
        <v>60</v>
      </c>
      <c r="K153" s="44">
        <v>12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29.32</v>
      </c>
      <c r="H156" s="19">
        <f t="shared" si="72"/>
        <v>27.29</v>
      </c>
      <c r="I156" s="19">
        <f t="shared" si="72"/>
        <v>116.22000000000001</v>
      </c>
      <c r="J156" s="19">
        <f t="shared" si="72"/>
        <v>827.16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1350</v>
      </c>
      <c r="G157" s="32">
        <f t="shared" ref="G157" si="74">G146+G156</f>
        <v>47.55</v>
      </c>
      <c r="H157" s="32">
        <f t="shared" ref="H157" si="75">H146+H156</f>
        <v>55.179999999999993</v>
      </c>
      <c r="I157" s="32">
        <f t="shared" ref="I157" si="76">I146+I156</f>
        <v>229.26000000000002</v>
      </c>
      <c r="J157" s="32">
        <f t="shared" ref="J157:L157" si="77">J146+J156</f>
        <v>1607.69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89</v>
      </c>
      <c r="F158" s="40">
        <v>150</v>
      </c>
      <c r="G158" s="40"/>
      <c r="H158" s="40"/>
      <c r="I158" s="40"/>
      <c r="J158" s="40"/>
      <c r="K158" s="41">
        <v>230</v>
      </c>
      <c r="L158" s="40"/>
    </row>
    <row r="159" spans="1:12" ht="15">
      <c r="A159" s="23"/>
      <c r="B159" s="15"/>
      <c r="C159" s="11"/>
      <c r="D159" s="6"/>
      <c r="E159" s="57" t="s">
        <v>44</v>
      </c>
      <c r="F159" s="43">
        <v>10</v>
      </c>
      <c r="G159" s="43">
        <v>2.68</v>
      </c>
      <c r="H159" s="43">
        <v>2.52</v>
      </c>
      <c r="I159" s="43"/>
      <c r="J159" s="43">
        <v>33.4</v>
      </c>
      <c r="K159" s="44">
        <v>75</v>
      </c>
      <c r="L159" s="43"/>
    </row>
    <row r="160" spans="1:12" ht="15">
      <c r="A160" s="23"/>
      <c r="B160" s="15"/>
      <c r="C160" s="11"/>
      <c r="D160" s="7" t="s">
        <v>21</v>
      </c>
      <c r="E160" s="57" t="s">
        <v>60</v>
      </c>
      <c r="F160" s="43">
        <v>200</v>
      </c>
      <c r="G160" s="43">
        <v>3.58</v>
      </c>
      <c r="H160" s="43">
        <v>2.92</v>
      </c>
      <c r="I160" s="43">
        <v>15.37</v>
      </c>
      <c r="J160" s="43">
        <v>101.95</v>
      </c>
      <c r="K160" s="44">
        <v>462</v>
      </c>
      <c r="L160" s="43"/>
    </row>
    <row r="161" spans="1:12" ht="15">
      <c r="A161" s="23"/>
      <c r="B161" s="15"/>
      <c r="C161" s="11"/>
      <c r="D161" s="7" t="s">
        <v>22</v>
      </c>
      <c r="E161" s="57" t="s">
        <v>40</v>
      </c>
      <c r="F161" s="43">
        <v>20</v>
      </c>
      <c r="G161" s="43">
        <v>1.32</v>
      </c>
      <c r="H161" s="43">
        <v>0.22</v>
      </c>
      <c r="I161" s="43">
        <v>8.1999999999999993</v>
      </c>
      <c r="J161" s="43">
        <v>40</v>
      </c>
      <c r="K161" s="44">
        <v>12</v>
      </c>
      <c r="L161" s="43"/>
    </row>
    <row r="162" spans="1:12" ht="15">
      <c r="A162" s="23"/>
      <c r="B162" s="15"/>
      <c r="C162" s="11"/>
      <c r="D162" s="7" t="s">
        <v>23</v>
      </c>
      <c r="E162" s="57" t="s">
        <v>53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82</v>
      </c>
      <c r="L162" s="43"/>
    </row>
    <row r="163" spans="1:12" ht="15">
      <c r="A163" s="23"/>
      <c r="B163" s="15"/>
      <c r="C163" s="11"/>
      <c r="D163" s="6" t="s">
        <v>22</v>
      </c>
      <c r="E163" s="57" t="s">
        <v>54</v>
      </c>
      <c r="F163" s="43">
        <v>20</v>
      </c>
      <c r="G163" s="43">
        <v>1.52</v>
      </c>
      <c r="H163" s="43">
        <v>0.16</v>
      </c>
      <c r="I163" s="43">
        <v>9.84</v>
      </c>
      <c r="J163" s="43">
        <v>47</v>
      </c>
      <c r="K163" s="44">
        <v>13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9.5</v>
      </c>
      <c r="H165" s="19">
        <f t="shared" si="78"/>
        <v>6.22</v>
      </c>
      <c r="I165" s="19">
        <f t="shared" si="78"/>
        <v>43.210000000000008</v>
      </c>
      <c r="J165" s="19">
        <f t="shared" si="78"/>
        <v>269.35000000000002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91</v>
      </c>
      <c r="F167" s="43">
        <v>200</v>
      </c>
      <c r="G167" s="43">
        <v>1.1499999999999999</v>
      </c>
      <c r="H167" s="43">
        <v>1.48</v>
      </c>
      <c r="I167" s="43">
        <v>8.7899999999999991</v>
      </c>
      <c r="J167" s="43">
        <v>53.3</v>
      </c>
      <c r="K167" s="44">
        <v>130</v>
      </c>
      <c r="L167" s="43"/>
    </row>
    <row r="168" spans="1:12" ht="15">
      <c r="A168" s="23"/>
      <c r="B168" s="15"/>
      <c r="C168" s="11"/>
      <c r="D168" s="7" t="s">
        <v>27</v>
      </c>
      <c r="E168" s="42" t="s">
        <v>92</v>
      </c>
      <c r="F168" s="43">
        <v>90</v>
      </c>
      <c r="G168" s="43">
        <v>15.53</v>
      </c>
      <c r="H168" s="43">
        <v>14.56</v>
      </c>
      <c r="I168" s="43">
        <v>5.73</v>
      </c>
      <c r="J168" s="43">
        <v>216.64</v>
      </c>
      <c r="K168" s="44">
        <v>356</v>
      </c>
      <c r="L168" s="43"/>
    </row>
    <row r="169" spans="1:12" ht="15">
      <c r="A169" s="23"/>
      <c r="B169" s="15"/>
      <c r="C169" s="11"/>
      <c r="D169" s="7" t="s">
        <v>28</v>
      </c>
      <c r="E169" s="42" t="s">
        <v>93</v>
      </c>
      <c r="F169" s="43">
        <v>150</v>
      </c>
      <c r="G169" s="43">
        <v>3.85</v>
      </c>
      <c r="H169" s="43">
        <v>5.43</v>
      </c>
      <c r="I169" s="43">
        <v>38.43</v>
      </c>
      <c r="J169" s="43">
        <v>218.03</v>
      </c>
      <c r="K169" s="44">
        <v>385</v>
      </c>
      <c r="L169" s="43"/>
    </row>
    <row r="170" spans="1:12" ht="15">
      <c r="A170" s="23"/>
      <c r="B170" s="15"/>
      <c r="C170" s="11"/>
      <c r="D170" s="7" t="s">
        <v>29</v>
      </c>
      <c r="E170" s="42" t="s">
        <v>90</v>
      </c>
      <c r="F170" s="43">
        <v>200</v>
      </c>
      <c r="G170" s="43">
        <v>0.46</v>
      </c>
      <c r="H170" s="43">
        <v>0.1</v>
      </c>
      <c r="I170" s="43">
        <v>24.24</v>
      </c>
      <c r="J170" s="43">
        <v>96.2</v>
      </c>
      <c r="K170" s="44">
        <v>494</v>
      </c>
      <c r="L170" s="43"/>
    </row>
    <row r="171" spans="1:12" ht="15">
      <c r="A171" s="23"/>
      <c r="B171" s="15"/>
      <c r="C171" s="11"/>
      <c r="D171" s="7" t="s">
        <v>30</v>
      </c>
      <c r="E171" s="57" t="s">
        <v>41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13</v>
      </c>
      <c r="L171" s="43"/>
    </row>
    <row r="172" spans="1:12" ht="15">
      <c r="A172" s="23"/>
      <c r="B172" s="15"/>
      <c r="C172" s="11"/>
      <c r="D172" s="7" t="s">
        <v>31</v>
      </c>
      <c r="E172" s="57" t="s">
        <v>40</v>
      </c>
      <c r="F172" s="43">
        <v>30</v>
      </c>
      <c r="G172" s="43">
        <v>1.98</v>
      </c>
      <c r="H172" s="43">
        <v>0.33</v>
      </c>
      <c r="I172" s="43">
        <v>12.3</v>
      </c>
      <c r="J172" s="43">
        <v>60</v>
      </c>
      <c r="K172" s="44">
        <v>12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 t="shared" ref="G175:J175" si="80">SUM(G166:G174)</f>
        <v>26.01</v>
      </c>
      <c r="H175" s="19">
        <f t="shared" si="80"/>
        <v>22.22</v>
      </c>
      <c r="I175" s="19">
        <f t="shared" si="80"/>
        <v>109.17</v>
      </c>
      <c r="J175" s="19">
        <f t="shared" si="80"/>
        <v>738.17000000000007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35.510000000000005</v>
      </c>
      <c r="H176" s="32">
        <f t="shared" ref="H176" si="83">H165+H175</f>
        <v>28.439999999999998</v>
      </c>
      <c r="I176" s="32">
        <f t="shared" ref="I176" si="84">I165+I175</f>
        <v>152.38</v>
      </c>
      <c r="J176" s="32">
        <f t="shared" ref="J176:L176" si="85">J165+J175</f>
        <v>1007.5200000000001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65</v>
      </c>
      <c r="F177" s="40">
        <v>200</v>
      </c>
      <c r="G177" s="40">
        <v>6.62</v>
      </c>
      <c r="H177" s="40">
        <v>6.58</v>
      </c>
      <c r="I177" s="40">
        <v>32.54</v>
      </c>
      <c r="J177" s="40">
        <v>217.08</v>
      </c>
      <c r="K177" s="41">
        <v>227</v>
      </c>
      <c r="L177" s="40"/>
    </row>
    <row r="178" spans="1:12" ht="15">
      <c r="A178" s="23"/>
      <c r="B178" s="15"/>
      <c r="C178" s="11"/>
      <c r="D178" s="6"/>
      <c r="E178" s="57" t="s">
        <v>52</v>
      </c>
      <c r="F178" s="43">
        <v>10</v>
      </c>
      <c r="G178" s="43">
        <v>0.1</v>
      </c>
      <c r="H178" s="43">
        <v>7.25</v>
      </c>
      <c r="I178" s="43">
        <v>0.14000000000000001</v>
      </c>
      <c r="J178" s="43">
        <v>66.2</v>
      </c>
      <c r="K178" s="44">
        <v>79</v>
      </c>
      <c r="L178" s="43"/>
    </row>
    <row r="179" spans="1:12" ht="15">
      <c r="A179" s="23"/>
      <c r="B179" s="15"/>
      <c r="C179" s="11"/>
      <c r="D179" s="7" t="s">
        <v>21</v>
      </c>
      <c r="E179" s="42" t="s">
        <v>43</v>
      </c>
      <c r="F179" s="43">
        <v>200</v>
      </c>
      <c r="G179" s="43">
        <v>1.7</v>
      </c>
      <c r="H179" s="43">
        <v>1.25</v>
      </c>
      <c r="I179" s="43">
        <v>12.42</v>
      </c>
      <c r="J179" s="43">
        <v>67.58</v>
      </c>
      <c r="K179" s="44">
        <v>460</v>
      </c>
      <c r="L179" s="43"/>
    </row>
    <row r="180" spans="1:12" ht="15">
      <c r="A180" s="23"/>
      <c r="B180" s="15"/>
      <c r="C180" s="11"/>
      <c r="D180" s="7" t="s">
        <v>22</v>
      </c>
      <c r="E180" s="57" t="s">
        <v>54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13</v>
      </c>
      <c r="L180" s="43"/>
    </row>
    <row r="181" spans="1:12" ht="15">
      <c r="A181" s="23"/>
      <c r="B181" s="15"/>
      <c r="C181" s="11"/>
      <c r="D181" s="7" t="s">
        <v>23</v>
      </c>
      <c r="E181" s="42" t="s">
        <v>94</v>
      </c>
      <c r="F181" s="43">
        <v>40</v>
      </c>
      <c r="G181" s="43">
        <v>0.16</v>
      </c>
      <c r="H181" s="43"/>
      <c r="I181" s="43">
        <v>26.12</v>
      </c>
      <c r="J181" s="43">
        <v>100</v>
      </c>
      <c r="K181" s="44">
        <v>814</v>
      </c>
      <c r="L181" s="43"/>
    </row>
    <row r="182" spans="1:12" ht="15">
      <c r="A182" s="23"/>
      <c r="B182" s="15"/>
      <c r="C182" s="11"/>
      <c r="D182" s="6" t="s">
        <v>22</v>
      </c>
      <c r="E182" s="57" t="s">
        <v>40</v>
      </c>
      <c r="F182" s="43">
        <v>20</v>
      </c>
      <c r="G182" s="43">
        <v>1.32</v>
      </c>
      <c r="H182" s="43">
        <v>0.22</v>
      </c>
      <c r="I182" s="43">
        <v>8.1999999999999993</v>
      </c>
      <c r="J182" s="43">
        <v>40</v>
      </c>
      <c r="K182" s="44">
        <v>12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12.18</v>
      </c>
      <c r="H184" s="19">
        <f t="shared" si="86"/>
        <v>15.540000000000001</v>
      </c>
      <c r="I184" s="19">
        <f t="shared" si="86"/>
        <v>94.18</v>
      </c>
      <c r="J184" s="19">
        <f t="shared" si="86"/>
        <v>561.36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95</v>
      </c>
      <c r="F185" s="43">
        <v>60</v>
      </c>
      <c r="G185" s="43">
        <v>0.55000000000000004</v>
      </c>
      <c r="H185" s="43">
        <v>2.54</v>
      </c>
      <c r="I185" s="43">
        <v>4</v>
      </c>
      <c r="J185" s="43">
        <v>45.53</v>
      </c>
      <c r="K185" s="44">
        <v>67</v>
      </c>
      <c r="L185" s="43"/>
    </row>
    <row r="186" spans="1:12" ht="15">
      <c r="A186" s="23"/>
      <c r="B186" s="15"/>
      <c r="C186" s="11"/>
      <c r="D186" s="7" t="s">
        <v>26</v>
      </c>
      <c r="E186" s="57" t="s">
        <v>96</v>
      </c>
      <c r="F186" s="43">
        <v>200</v>
      </c>
      <c r="G186" s="43">
        <v>2.0499999999999998</v>
      </c>
      <c r="H186" s="43">
        <v>6.32</v>
      </c>
      <c r="I186" s="43">
        <v>13.84</v>
      </c>
      <c r="J186" s="43">
        <v>121.29</v>
      </c>
      <c r="K186" s="44">
        <v>100</v>
      </c>
      <c r="L186" s="43"/>
    </row>
    <row r="187" spans="1:12" ht="15">
      <c r="A187" s="23"/>
      <c r="B187" s="15"/>
      <c r="C187" s="11"/>
      <c r="D187" s="7" t="s">
        <v>27</v>
      </c>
      <c r="E187" s="42" t="s">
        <v>97</v>
      </c>
      <c r="F187" s="43">
        <v>200</v>
      </c>
      <c r="G187" s="43">
        <v>8.5299999999999994</v>
      </c>
      <c r="H187" s="43">
        <v>14.82</v>
      </c>
      <c r="I187" s="43">
        <v>25.23</v>
      </c>
      <c r="J187" s="43">
        <v>269.07</v>
      </c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64</v>
      </c>
      <c r="F189" s="43">
        <v>200</v>
      </c>
      <c r="G189" s="43">
        <v>0.68</v>
      </c>
      <c r="H189" s="43">
        <v>0.25</v>
      </c>
      <c r="I189" s="43">
        <v>19.66</v>
      </c>
      <c r="J189" s="43">
        <v>96.8</v>
      </c>
      <c r="K189" s="44">
        <v>496</v>
      </c>
      <c r="L189" s="43"/>
    </row>
    <row r="190" spans="1:12" ht="15">
      <c r="A190" s="23"/>
      <c r="B190" s="15"/>
      <c r="C190" s="11"/>
      <c r="D190" s="7" t="s">
        <v>30</v>
      </c>
      <c r="E190" s="57" t="s">
        <v>41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13</v>
      </c>
      <c r="L190" s="43"/>
    </row>
    <row r="191" spans="1:12" ht="15">
      <c r="A191" s="23"/>
      <c r="B191" s="15"/>
      <c r="C191" s="11"/>
      <c r="D191" s="7" t="s">
        <v>31</v>
      </c>
      <c r="E191" s="57" t="s">
        <v>40</v>
      </c>
      <c r="F191" s="43">
        <v>30</v>
      </c>
      <c r="G191" s="43">
        <v>1.98</v>
      </c>
      <c r="H191" s="43">
        <v>0.33</v>
      </c>
      <c r="I191" s="43">
        <v>12.3</v>
      </c>
      <c r="J191" s="43">
        <v>60</v>
      </c>
      <c r="K191" s="44">
        <v>12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16.829999999999998</v>
      </c>
      <c r="H194" s="19">
        <f t="shared" si="88"/>
        <v>24.58</v>
      </c>
      <c r="I194" s="19">
        <f t="shared" si="88"/>
        <v>94.71</v>
      </c>
      <c r="J194" s="19">
        <f t="shared" si="88"/>
        <v>686.68999999999994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29.009999999999998</v>
      </c>
      <c r="H195" s="32">
        <f t="shared" ref="H195" si="91">H184+H194</f>
        <v>40.119999999999997</v>
      </c>
      <c r="I195" s="32">
        <f t="shared" ref="I195" si="92">I184+I194</f>
        <v>188.89</v>
      </c>
      <c r="J195" s="32">
        <f t="shared" ref="J195:L195" si="93">J184+J194</f>
        <v>1248.05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44.268000000000001</v>
      </c>
      <c r="H196" s="34">
        <f t="shared" si="94"/>
        <v>43.561999999999998</v>
      </c>
      <c r="I196" s="34">
        <f t="shared" si="94"/>
        <v>195.38299999999998</v>
      </c>
      <c r="J196" s="34">
        <f t="shared" si="94"/>
        <v>1353.279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2022-05-16T14:23:56Z</dcterms:created>
  <dcterms:modified xsi:type="dcterms:W3CDTF">2023-10-15T16:55:54Z</dcterms:modified>
</cp:coreProperties>
</file>